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vid.okropiridze\Desktop\Consumer_Satisfaction_Survey\"/>
    </mc:Choice>
  </mc:AlternateContent>
  <xr:revisionPtr revIDLastSave="0" documentId="8_{5E2F7669-A2F5-4685-9F09-9E1A342B450F}" xr6:coauthVersionLast="43" xr6:coauthVersionMax="43" xr10:uidLastSave="{00000000-0000-0000-0000-000000000000}"/>
  <bookViews>
    <workbookView xWindow="-108" yWindow="-108" windowWidth="23256" windowHeight="12600"/>
  </bookViews>
  <sheets>
    <sheet name="Technical_Proposal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16" i="1"/>
  <c r="H16" i="1"/>
  <c r="F16" i="1"/>
  <c r="F13" i="1"/>
  <c r="D13" i="1"/>
  <c r="D20" i="1"/>
  <c r="D16" i="1"/>
  <c r="D9" i="1"/>
  <c r="F20" i="1" l="1"/>
  <c r="H13" i="1"/>
  <c r="J9" i="1"/>
  <c r="H20" i="1"/>
  <c r="F9" i="1"/>
  <c r="D21" i="1"/>
  <c r="J13" i="1"/>
  <c r="H9" i="1"/>
  <c r="F21" i="1" l="1"/>
  <c r="J21" i="1"/>
  <c r="H21" i="1"/>
</calcChain>
</file>

<file path=xl/sharedStrings.xml><?xml version="1.0" encoding="utf-8"?>
<sst xmlns="http://schemas.openxmlformats.org/spreadsheetml/2006/main" count="46" uniqueCount="45">
  <si>
    <t>Evaluation Scheme for Technical Assessment of Offers</t>
  </si>
  <si>
    <t>Criteria 
   (1)</t>
  </si>
  <si>
    <t>points 
(max. 10)
(3)</t>
  </si>
  <si>
    <t>assess-
ment 
(2)x(3)
(4)</t>
  </si>
  <si>
    <t>1.</t>
  </si>
  <si>
    <t>1.1</t>
  </si>
  <si>
    <t>1.2</t>
  </si>
  <si>
    <t>2.</t>
  </si>
  <si>
    <t>2.1</t>
  </si>
  <si>
    <t>2.2</t>
  </si>
  <si>
    <t>3.</t>
  </si>
  <si>
    <t>3.1</t>
  </si>
  <si>
    <t>4.</t>
  </si>
  <si>
    <t>Grand Total</t>
  </si>
  <si>
    <t>4.1</t>
  </si>
  <si>
    <t>1.3</t>
  </si>
  <si>
    <t>Total 1</t>
  </si>
  <si>
    <t>Total 2</t>
  </si>
  <si>
    <t>Total 3</t>
  </si>
  <si>
    <t>Total 4</t>
  </si>
  <si>
    <t xml:space="preserve">Experience of the Company </t>
  </si>
  <si>
    <t>Methodology and Timeline</t>
  </si>
  <si>
    <t>Qualification of proposed staff</t>
  </si>
  <si>
    <t xml:space="preserve">Appropriateness of suggested concept </t>
  </si>
  <si>
    <t>The proposal shall explain in detail exact steps for the tasks/deliverables with relevant timeframes</t>
  </si>
  <si>
    <t>Weighting 
in % 
(2)</t>
  </si>
  <si>
    <t>Proven experience in methodology and survey instruments development</t>
  </si>
  <si>
    <t>Proposed staff shall represent a balanced mix of theoretical and practical knowledge in research field</t>
  </si>
  <si>
    <t>The Proposal shall define the detailed steps for TOR objectives that is accurate and at the same time achievable with the project timeframes</t>
  </si>
  <si>
    <t>Experience in developing sampling design</t>
  </si>
  <si>
    <t>The  Proposal shall explain in detail how the Consultant will successfully achieve the deliverables and milestones specified in ‘TOR’ from the point of consistency, cost-efficiency, and timeliness;</t>
  </si>
  <si>
    <t>4.2</t>
  </si>
  <si>
    <t xml:space="preserve"> At least four (4) CV-s of the staff proposed in the project shall have 7-8 years of experience in working for survey methodology development, sampling design, survey instruments, fieldwork guidelines</t>
  </si>
  <si>
    <t>points 
(max. 10)
(5)</t>
  </si>
  <si>
    <t>points 
(max. 10)
(7)</t>
  </si>
  <si>
    <t>assess-
ment 
(2)x(5)
(6)</t>
  </si>
  <si>
    <t>assess-
ment 
(2)x(7)
(8)</t>
  </si>
  <si>
    <r>
      <t>The  Proposal shall provide evidence of organizational capability and relevant experience for the past 3-5 years in execution of similar type projects  (preferably in education / vocational education, labor market sphere)</t>
    </r>
    <r>
      <rPr>
        <i/>
        <sz val="10"/>
        <color indexed="10"/>
        <rFont val="Times New Roman"/>
        <family val="1"/>
      </rPr>
      <t xml:space="preserve">. </t>
    </r>
  </si>
  <si>
    <t>Desk Officer
David Okropiridze</t>
  </si>
  <si>
    <t>Section/
Division
3200</t>
  </si>
  <si>
    <t>Project title: 
Private Sector Development South Caucasus (PSD SC)</t>
  </si>
  <si>
    <t xml:space="preserve">N
</t>
  </si>
  <si>
    <t>Company 1</t>
  </si>
  <si>
    <t>Company 2</t>
  </si>
  <si>
    <t>Company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</si>
</sst>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36"/>
      <name val="GTZ-Logo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7" fillId="0" borderId="0" xfId="0" applyFon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693420</xdr:colOff>
      <xdr:row>0</xdr:row>
      <xdr:rowOff>426720</xdr:rowOff>
    </xdr:to>
    <xdr:pic>
      <xdr:nvPicPr>
        <xdr:cNvPr id="1145" name="Grafik 1" descr="gizlogo-standard-sw.gif">
          <a:extLst>
            <a:ext uri="{FF2B5EF4-FFF2-40B4-BE49-F238E27FC236}">
              <a16:creationId xmlns:a16="http://schemas.microsoft.com/office/drawing/2014/main" id="{0EC4B5B3-2934-45D6-A1A6-86AF5EA00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45" b="21016"/>
        <a:stretch>
          <a:fillRect/>
        </a:stretch>
      </xdr:blipFill>
      <xdr:spPr bwMode="auto">
        <a:xfrm>
          <a:off x="0" y="0"/>
          <a:ext cx="69342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8"/>
  <sheetViews>
    <sheetView tabSelected="1" topLeftCell="A4" zoomScale="85" zoomScaleNormal="85" zoomScaleSheetLayoutView="130" workbookViewId="0">
      <selection activeCell="E18" sqref="E18:J19"/>
    </sheetView>
  </sheetViews>
  <sheetFormatPr defaultColWidth="11.44140625" defaultRowHeight="13.2"/>
  <cols>
    <col min="1" max="1" width="10.44140625" style="6" customWidth="1"/>
    <col min="2" max="2" width="48" style="4" customWidth="1"/>
    <col min="3" max="3" width="31" customWidth="1"/>
    <col min="4" max="4" width="7.109375" customWidth="1"/>
    <col min="5" max="10" width="9" customWidth="1"/>
  </cols>
  <sheetData>
    <row r="1" spans="1:10" s="15" customFormat="1" ht="34.5" customHeight="1">
      <c r="A1" s="16"/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1:10" s="15" customFormat="1" ht="39.6">
      <c r="A2" s="17" t="s">
        <v>39</v>
      </c>
      <c r="B2" s="17" t="s">
        <v>38</v>
      </c>
      <c r="C2" s="17" t="s">
        <v>38</v>
      </c>
      <c r="D2" s="29" t="s">
        <v>40</v>
      </c>
      <c r="E2" s="29"/>
      <c r="F2" s="29"/>
      <c r="G2" s="29"/>
      <c r="H2" s="29"/>
      <c r="I2" s="29"/>
      <c r="J2" s="29"/>
    </row>
    <row r="3" spans="1:10" s="2" customFormat="1" ht="42.75" customHeight="1">
      <c r="A3" s="30" t="s">
        <v>41</v>
      </c>
      <c r="B3" s="32" t="s">
        <v>1</v>
      </c>
      <c r="C3" s="33"/>
      <c r="D3" s="41" t="s">
        <v>25</v>
      </c>
      <c r="E3" s="43" t="s">
        <v>42</v>
      </c>
      <c r="F3" s="44"/>
      <c r="G3" s="45" t="s">
        <v>43</v>
      </c>
      <c r="H3" s="44"/>
      <c r="I3" s="45" t="s">
        <v>44</v>
      </c>
      <c r="J3" s="44"/>
    </row>
    <row r="4" spans="1:10" ht="51.75" customHeight="1">
      <c r="A4" s="31"/>
      <c r="B4" s="34"/>
      <c r="C4" s="35"/>
      <c r="D4" s="42"/>
      <c r="E4" s="3" t="s">
        <v>2</v>
      </c>
      <c r="F4" s="3" t="s">
        <v>3</v>
      </c>
      <c r="G4" s="14" t="s">
        <v>33</v>
      </c>
      <c r="H4" s="14" t="s">
        <v>35</v>
      </c>
      <c r="I4" s="14" t="s">
        <v>34</v>
      </c>
      <c r="J4" s="14" t="s">
        <v>36</v>
      </c>
    </row>
    <row r="5" spans="1:10" s="8" customFormat="1">
      <c r="A5" s="18" t="s">
        <v>4</v>
      </c>
      <c r="B5" s="39" t="s">
        <v>20</v>
      </c>
      <c r="C5" s="39"/>
      <c r="D5" s="19"/>
      <c r="E5" s="19"/>
      <c r="F5" s="19"/>
      <c r="G5" s="19"/>
      <c r="H5" s="19"/>
      <c r="I5" s="19"/>
      <c r="J5" s="19"/>
    </row>
    <row r="6" spans="1:10" s="6" customFormat="1" ht="38.25" customHeight="1">
      <c r="A6" s="20" t="s">
        <v>5</v>
      </c>
      <c r="B6" s="36" t="s">
        <v>37</v>
      </c>
      <c r="C6" s="36"/>
      <c r="D6" s="10">
        <v>0.1</v>
      </c>
      <c r="E6" s="7"/>
      <c r="F6" s="7"/>
      <c r="G6" s="21"/>
      <c r="H6" s="7"/>
      <c r="I6" s="7"/>
      <c r="J6" s="7"/>
    </row>
    <row r="7" spans="1:10" s="6" customFormat="1">
      <c r="A7" s="20" t="s">
        <v>6</v>
      </c>
      <c r="B7" s="40" t="s">
        <v>26</v>
      </c>
      <c r="C7" s="40"/>
      <c r="D7" s="10">
        <v>0.15</v>
      </c>
      <c r="E7" s="7"/>
      <c r="F7" s="7"/>
      <c r="G7" s="21"/>
      <c r="H7" s="7"/>
      <c r="I7" s="7"/>
      <c r="J7" s="7"/>
    </row>
    <row r="8" spans="1:10" s="6" customFormat="1">
      <c r="A8" s="20" t="s">
        <v>15</v>
      </c>
      <c r="B8" s="40" t="s">
        <v>29</v>
      </c>
      <c r="C8" s="40"/>
      <c r="D8" s="10">
        <v>0.15</v>
      </c>
      <c r="E8" s="7"/>
      <c r="F8" s="7"/>
      <c r="G8" s="21"/>
      <c r="H8" s="7"/>
      <c r="I8" s="7"/>
      <c r="J8" s="7"/>
    </row>
    <row r="9" spans="1:10" s="6" customFormat="1">
      <c r="A9" s="9" t="s">
        <v>16</v>
      </c>
      <c r="B9" s="37"/>
      <c r="C9" s="37"/>
      <c r="D9" s="10">
        <f>SUM(D6,D7,D8)</f>
        <v>0.4</v>
      </c>
      <c r="E9" s="9"/>
      <c r="F9" s="7">
        <f>SUM(F6:F8)</f>
        <v>0</v>
      </c>
      <c r="G9" s="9"/>
      <c r="H9" s="7">
        <f>SUM(H6:H8)</f>
        <v>0</v>
      </c>
      <c r="I9" s="9"/>
      <c r="J9" s="7">
        <f>SUM(J6:J8)</f>
        <v>0</v>
      </c>
    </row>
    <row r="10" spans="1:10" s="8" customFormat="1">
      <c r="A10" s="18" t="s">
        <v>7</v>
      </c>
      <c r="B10" s="39" t="s">
        <v>23</v>
      </c>
      <c r="C10" s="39"/>
      <c r="D10" s="22"/>
      <c r="E10" s="19"/>
      <c r="F10" s="19"/>
      <c r="G10" s="19"/>
      <c r="H10" s="19"/>
      <c r="I10" s="19"/>
      <c r="J10" s="19"/>
    </row>
    <row r="11" spans="1:10" s="8" customFormat="1" ht="38.25" customHeight="1">
      <c r="A11" s="23" t="s">
        <v>8</v>
      </c>
      <c r="B11" s="36" t="s">
        <v>30</v>
      </c>
      <c r="C11" s="36"/>
      <c r="D11" s="10">
        <v>0.1</v>
      </c>
      <c r="E11" s="7"/>
      <c r="F11" s="7"/>
      <c r="G11" s="24"/>
      <c r="H11" s="7"/>
      <c r="I11" s="24"/>
      <c r="J11" s="7"/>
    </row>
    <row r="12" spans="1:10" s="8" customFormat="1" ht="25.5" customHeight="1">
      <c r="A12" s="23" t="s">
        <v>9</v>
      </c>
      <c r="B12" s="36" t="s">
        <v>24</v>
      </c>
      <c r="C12" s="36"/>
      <c r="D12" s="10">
        <v>0.05</v>
      </c>
      <c r="E12" s="7"/>
      <c r="F12" s="7"/>
      <c r="G12" s="24"/>
      <c r="H12" s="7"/>
      <c r="I12" s="24"/>
      <c r="J12" s="7"/>
    </row>
    <row r="13" spans="1:10" s="6" customFormat="1">
      <c r="A13" s="9" t="s">
        <v>17</v>
      </c>
      <c r="B13" s="37"/>
      <c r="C13" s="37"/>
      <c r="D13" s="10">
        <f>SUM(D11,D12)</f>
        <v>0.15000000000000002</v>
      </c>
      <c r="E13" s="9"/>
      <c r="F13" s="7">
        <f>SUM(F11:F12)</f>
        <v>0</v>
      </c>
      <c r="G13" s="9"/>
      <c r="H13" s="7">
        <f>SUM(H11:H12)</f>
        <v>0</v>
      </c>
      <c r="I13" s="9"/>
      <c r="J13" s="7">
        <f>SUM(J11:J12)</f>
        <v>0</v>
      </c>
    </row>
    <row r="14" spans="1:10" s="8" customFormat="1">
      <c r="A14" s="18" t="s">
        <v>10</v>
      </c>
      <c r="B14" s="38" t="s">
        <v>21</v>
      </c>
      <c r="C14" s="38"/>
      <c r="D14" s="19"/>
      <c r="E14" s="19"/>
      <c r="F14" s="19"/>
      <c r="G14" s="19"/>
      <c r="H14" s="19"/>
      <c r="I14" s="19"/>
      <c r="J14" s="19"/>
    </row>
    <row r="15" spans="1:10" s="6" customFormat="1" ht="25.5" customHeight="1">
      <c r="A15" s="23" t="s">
        <v>11</v>
      </c>
      <c r="B15" s="36" t="s">
        <v>28</v>
      </c>
      <c r="C15" s="36"/>
      <c r="D15" s="10">
        <v>0.1</v>
      </c>
      <c r="E15" s="7"/>
      <c r="F15" s="7"/>
      <c r="G15" s="21"/>
      <c r="H15" s="7"/>
      <c r="I15" s="7"/>
      <c r="J15" s="7"/>
    </row>
    <row r="16" spans="1:10" s="6" customFormat="1">
      <c r="A16" s="9" t="s">
        <v>18</v>
      </c>
      <c r="B16" s="37"/>
      <c r="C16" s="37"/>
      <c r="D16" s="10">
        <f>SUM(D15)</f>
        <v>0.1</v>
      </c>
      <c r="E16" s="9"/>
      <c r="F16" s="7">
        <f>SUM(F15)</f>
        <v>0</v>
      </c>
      <c r="G16" s="9"/>
      <c r="H16" s="7">
        <f>SUM(H15)</f>
        <v>0</v>
      </c>
      <c r="I16" s="9"/>
      <c r="J16" s="7">
        <f>SUM(J15)</f>
        <v>0</v>
      </c>
    </row>
    <row r="17" spans="1:10" s="8" customFormat="1">
      <c r="A17" s="18" t="s">
        <v>12</v>
      </c>
      <c r="B17" s="38" t="s">
        <v>22</v>
      </c>
      <c r="C17" s="38"/>
      <c r="D17" s="19"/>
      <c r="E17" s="19"/>
      <c r="F17" s="19"/>
      <c r="G17" s="19"/>
      <c r="H17" s="19"/>
      <c r="I17" s="19"/>
      <c r="J17" s="19"/>
    </row>
    <row r="18" spans="1:10" s="6" customFormat="1" ht="38.25" customHeight="1">
      <c r="A18" s="23" t="s">
        <v>14</v>
      </c>
      <c r="B18" s="36" t="s">
        <v>32</v>
      </c>
      <c r="C18" s="36"/>
      <c r="D18" s="10">
        <v>0.2</v>
      </c>
      <c r="E18" s="7"/>
      <c r="F18" s="7"/>
      <c r="G18" s="25"/>
      <c r="H18" s="7"/>
      <c r="I18" s="25"/>
      <c r="J18" s="7"/>
    </row>
    <row r="19" spans="1:10" s="6" customFormat="1" ht="25.5" customHeight="1">
      <c r="A19" s="23" t="s">
        <v>31</v>
      </c>
      <c r="B19" s="36" t="s">
        <v>27</v>
      </c>
      <c r="C19" s="36"/>
      <c r="D19" s="10">
        <v>0.15</v>
      </c>
      <c r="E19" s="7"/>
      <c r="F19" s="7"/>
      <c r="G19" s="25"/>
      <c r="H19" s="7"/>
      <c r="I19" s="25"/>
      <c r="J19" s="7"/>
    </row>
    <row r="20" spans="1:10" s="6" customFormat="1">
      <c r="A20" s="9" t="s">
        <v>19</v>
      </c>
      <c r="B20" s="26"/>
      <c r="C20" s="27"/>
      <c r="D20" s="10">
        <f>SUM(D18,D19)</f>
        <v>0.35</v>
      </c>
      <c r="E20" s="9"/>
      <c r="F20" s="7">
        <f>SUM(F18,F19)</f>
        <v>0</v>
      </c>
      <c r="G20" s="9"/>
      <c r="H20" s="7">
        <f>SUM(H18,H19)</f>
        <v>0</v>
      </c>
      <c r="I20" s="9"/>
      <c r="J20" s="7">
        <f>SUM(J18,J19)</f>
        <v>0</v>
      </c>
    </row>
    <row r="21" spans="1:10" s="6" customFormat="1">
      <c r="A21" s="9" t="s">
        <v>13</v>
      </c>
      <c r="B21" s="26"/>
      <c r="C21" s="27"/>
      <c r="D21" s="13">
        <f>D9+D13+D16+D20</f>
        <v>1</v>
      </c>
      <c r="E21" s="11"/>
      <c r="F21" s="12">
        <f>SUM(F9,F13,F16,F20)</f>
        <v>0</v>
      </c>
      <c r="G21" s="11"/>
      <c r="H21" s="12">
        <f>SUM(H9,H13,H16,H20)</f>
        <v>0</v>
      </c>
      <c r="I21" s="11"/>
      <c r="J21" s="12">
        <f>SUM(J9,J13,J16,J20)</f>
        <v>0</v>
      </c>
    </row>
    <row r="22" spans="1:10">
      <c r="A22" s="5"/>
      <c r="F22" s="1"/>
      <c r="H22" s="1"/>
      <c r="J22" s="1"/>
    </row>
    <row r="23" spans="1:10">
      <c r="A23" s="5"/>
      <c r="F23" s="1"/>
      <c r="H23" s="1"/>
      <c r="J23" s="1"/>
    </row>
    <row r="24" spans="1:10">
      <c r="A24" s="5"/>
      <c r="F24" s="1"/>
      <c r="H24" s="1"/>
      <c r="J24" s="1"/>
    </row>
    <row r="25" spans="1:10">
      <c r="A25" s="5"/>
      <c r="F25" s="1"/>
      <c r="H25" s="1"/>
      <c r="J25" s="1"/>
    </row>
    <row r="26" spans="1:10">
      <c r="F26" s="1"/>
      <c r="H26" s="1"/>
      <c r="J26" s="1"/>
    </row>
    <row r="27" spans="1:10">
      <c r="F27" s="1"/>
      <c r="H27" s="1"/>
      <c r="J27" s="1"/>
    </row>
    <row r="28" spans="1:10">
      <c r="F28" s="1"/>
      <c r="H28" s="1"/>
      <c r="J28" s="1"/>
    </row>
    <row r="29" spans="1:10">
      <c r="F29" s="1"/>
      <c r="H29" s="1"/>
      <c r="J29" s="1"/>
    </row>
    <row r="30" spans="1:10">
      <c r="F30" s="1"/>
      <c r="H30" s="1"/>
      <c r="J30" s="1"/>
    </row>
    <row r="31" spans="1:10">
      <c r="F31" s="1"/>
      <c r="H31" s="1"/>
      <c r="J31" s="1"/>
    </row>
    <row r="32" spans="1:10">
      <c r="F32" s="1"/>
      <c r="H32" s="1"/>
      <c r="J32" s="1"/>
    </row>
    <row r="33" spans="6:10">
      <c r="F33" s="1"/>
      <c r="H33" s="1"/>
      <c r="J33" s="1"/>
    </row>
    <row r="34" spans="6:10">
      <c r="F34" s="1"/>
      <c r="H34" s="1"/>
      <c r="J34" s="1"/>
    </row>
    <row r="35" spans="6:10">
      <c r="F35" s="1"/>
      <c r="H35" s="1"/>
      <c r="J35" s="1"/>
    </row>
    <row r="36" spans="6:10">
      <c r="F36" s="1"/>
      <c r="H36" s="1"/>
      <c r="J36" s="1"/>
    </row>
    <row r="37" spans="6:10">
      <c r="F37" s="1"/>
      <c r="H37" s="1"/>
      <c r="J37" s="1"/>
    </row>
    <row r="38" spans="6:10">
      <c r="F38" s="1"/>
      <c r="H38" s="1"/>
      <c r="J38" s="1"/>
    </row>
  </sheetData>
  <mergeCells count="22">
    <mergeCell ref="D3:D4"/>
    <mergeCell ref="B5:C5"/>
    <mergeCell ref="B6:C6"/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B21:C21"/>
    <mergeCell ref="B1:J1"/>
    <mergeCell ref="D2:J2"/>
    <mergeCell ref="A3:A4"/>
    <mergeCell ref="B3:C4"/>
    <mergeCell ref="B15:C15"/>
    <mergeCell ref="B16:C16"/>
    <mergeCell ref="B17:C17"/>
    <mergeCell ref="B18:C18"/>
    <mergeCell ref="B19:C19"/>
  </mergeCells>
  <phoneticPr fontId="0" type="noConversion"/>
  <dataValidations count="1">
    <dataValidation type="custom" allowBlank="1" showInputMessage="1" showErrorMessage="1" sqref="E9 E13 E16 E20:E21 G9 G13 G16 G20:G21 I20:I21 I16 I9 D17:J17 D14:J14 D10:J10 D5:J5">
      <formula1>""</formula1>
    </dataValidation>
  </dataValidations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64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Technical_Proposals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David Okropiridze</cp:lastModifiedBy>
  <cp:lastPrinted>2015-02-25T06:35:27Z</cp:lastPrinted>
  <dcterms:created xsi:type="dcterms:W3CDTF">1998-06-29T13:31:13Z</dcterms:created>
  <dcterms:modified xsi:type="dcterms:W3CDTF">2019-05-31T13:10:51Z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